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Osmie PépinièreK\Vente\Automne 2026\"/>
    </mc:Choice>
  </mc:AlternateContent>
  <xr:revisionPtr revIDLastSave="0" documentId="13_ncr:1_{1329C7FC-8FE0-4F6D-B096-37D6B9F89FED}" xr6:coauthVersionLast="47" xr6:coauthVersionMax="47" xr10:uidLastSave="{00000000-0000-0000-0000-000000000000}"/>
  <bookViews>
    <workbookView xWindow="-120" yWindow="-120" windowWidth="20730" windowHeight="11160" xr2:uid="{80898932-4C47-403A-AE65-5051462756E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8" i="1" l="1"/>
  <c r="L39" i="1"/>
  <c r="L40" i="1"/>
  <c r="L41" i="1"/>
  <c r="L42" i="1"/>
  <c r="L43" i="1"/>
  <c r="L30" i="1"/>
  <c r="L31" i="1"/>
  <c r="L32" i="1"/>
  <c r="L33" i="1"/>
  <c r="L34" i="1"/>
  <c r="L29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11" i="1"/>
  <c r="L48" i="1" l="1"/>
</calcChain>
</file>

<file path=xl/sharedStrings.xml><?xml version="1.0" encoding="utf-8"?>
<sst xmlns="http://schemas.openxmlformats.org/spreadsheetml/2006/main" count="184" uniqueCount="88">
  <si>
    <t>Arbrisseaux jusqu'à 2 m adulte</t>
  </si>
  <si>
    <t>Latin</t>
  </si>
  <si>
    <t>Commun</t>
  </si>
  <si>
    <t>cm</t>
  </si>
  <si>
    <t>Condition-nement</t>
  </si>
  <si>
    <t xml:space="preserve">Prix public </t>
  </si>
  <si>
    <t>Usage</t>
  </si>
  <si>
    <t xml:space="preserve">Taille </t>
  </si>
  <si>
    <t>Leycesteria formosa</t>
  </si>
  <si>
    <t>Arbres au faisan</t>
  </si>
  <si>
    <t>C2</t>
  </si>
  <si>
    <t xml:space="preserve">Fruits Petits fruits </t>
  </si>
  <si>
    <t>Lonicera  kamtschatika Maya</t>
  </si>
  <si>
    <t>Baie de Mai, chevrefeuille comestible Maya</t>
  </si>
  <si>
    <t>Arbrisseaux jusqu'à 2m adulte</t>
  </si>
  <si>
    <t>Lonicera caerula 'Redwood'</t>
  </si>
  <si>
    <t>Baie de Mai, chevrefeuille comestible Redwood</t>
  </si>
  <si>
    <t>40/60</t>
  </si>
  <si>
    <t>Lycium barbarum</t>
  </si>
  <si>
    <t>Goji</t>
  </si>
  <si>
    <t>G11</t>
  </si>
  <si>
    <t>Myrtus communis pitchoun</t>
  </si>
  <si>
    <t>Myrte commun pitchoun</t>
  </si>
  <si>
    <t>Aromatique</t>
  </si>
  <si>
    <t>Prunus tomentosa</t>
  </si>
  <si>
    <t>Ragouminier</t>
  </si>
  <si>
    <t>50/60</t>
  </si>
  <si>
    <t>Ribes nigrum</t>
  </si>
  <si>
    <t>Cassis</t>
  </si>
  <si>
    <t>Ribes rubrum 'Junifer'</t>
  </si>
  <si>
    <t>Groseiller 'Junifer' 
(plus tardive)</t>
  </si>
  <si>
    <t>Ribes rubrum 'Mulka'</t>
  </si>
  <si>
    <t>Groseiller 'Mulka' 
(gros fruits)</t>
  </si>
  <si>
    <t>Ribes rubrum 'Wilder'</t>
  </si>
  <si>
    <t>Groseiller  'Wilder'</t>
  </si>
  <si>
    <t>Ribes uva crispa</t>
  </si>
  <si>
    <t>Groseillier à maquereaux</t>
  </si>
  <si>
    <t>20/30</t>
  </si>
  <si>
    <t>Rubus idaeus Fall Gold</t>
  </si>
  <si>
    <t>Framboisier blanc Fall Gold</t>
  </si>
  <si>
    <t>RUBUS idaeus Frida</t>
  </si>
  <si>
    <t>Framboise Frida</t>
  </si>
  <si>
    <t>RUBUS idaeus Heritage</t>
  </si>
  <si>
    <t xml:space="preserve">Framboise Héritage </t>
  </si>
  <si>
    <t>Rubus phoenicolasius</t>
  </si>
  <si>
    <t>Framboisier du Japon</t>
  </si>
  <si>
    <t>Arbrisseaux jusqu'à 3 m adulte</t>
  </si>
  <si>
    <t>Amelanchier alnifolia</t>
  </si>
  <si>
    <t>Amélanchier à feuilles d'aulne</t>
  </si>
  <si>
    <t>40/50</t>
  </si>
  <si>
    <t>Amelanchier humilis</t>
  </si>
  <si>
    <t>Amélanchier humilis</t>
  </si>
  <si>
    <t>Amelanchier ovalis</t>
  </si>
  <si>
    <t>C5</t>
  </si>
  <si>
    <t>Aronia melanocarpa</t>
  </si>
  <si>
    <t xml:space="preserve">Aronie noire </t>
  </si>
  <si>
    <t xml:space="preserve">Ornemental </t>
  </si>
  <si>
    <t>Lonicera fragantissima</t>
  </si>
  <si>
    <t>50/100</t>
  </si>
  <si>
    <t xml:space="preserve">Salix rosmarinifolius </t>
  </si>
  <si>
    <t>Saule à feuille de romarin</t>
  </si>
  <si>
    <t>Arbustes de 3 à 8 m adulte</t>
  </si>
  <si>
    <t>Cornus mas</t>
  </si>
  <si>
    <t>Cornouiller mâle</t>
  </si>
  <si>
    <t>80/100</t>
  </si>
  <si>
    <t>Mespilus germanica</t>
  </si>
  <si>
    <t>Néflier</t>
  </si>
  <si>
    <t>90/110</t>
  </si>
  <si>
    <t>Pyrus communis</t>
  </si>
  <si>
    <t>Poirier commun</t>
  </si>
  <si>
    <t>Petits arbres de 8 à 15 m adulte</t>
  </si>
  <si>
    <t>Vitex agnus-castus</t>
  </si>
  <si>
    <t xml:space="preserve">Gatilier -Poivre des Moines </t>
  </si>
  <si>
    <t>Zanthoxylum armatum</t>
  </si>
  <si>
    <t xml:space="preserve">Poivrier du Tiumt </t>
  </si>
  <si>
    <t xml:space="preserve">Zanthoxylum simulans </t>
  </si>
  <si>
    <t>Poivrier du Sichuan</t>
  </si>
  <si>
    <t xml:space="preserve">Catalogue Bon de commande </t>
  </si>
  <si>
    <t>Qté</t>
  </si>
  <si>
    <t xml:space="preserve">Prix </t>
  </si>
  <si>
    <t>Total</t>
  </si>
  <si>
    <t>Pour toute question ou information complémentaire, n'hesitez pas à nous contacter.</t>
  </si>
  <si>
    <t>293 chemin de la Rivoire, 42 220 Saint-Julien-Molin-Molette</t>
  </si>
  <si>
    <t>mail: contact@osmie-paysage.fr</t>
  </si>
  <si>
    <t xml:space="preserve">téléphone: 06 70 29 31 63 </t>
  </si>
  <si>
    <t xml:space="preserve">Osmie Pépinière </t>
  </si>
  <si>
    <t xml:space="preserve">Automne 2026 </t>
  </si>
  <si>
    <t xml:space="preserve">Petits Fruits - Arbustes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</si>
</sst>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3"/>
      <name val="Lora"/>
    </font>
    <font>
      <sz val="16"/>
      <color theme="3"/>
      <name val="Lora"/>
    </font>
    <font>
      <sz val="16"/>
      <color theme="3"/>
      <name val="Calibri"/>
      <family val="2"/>
      <scheme val="minor"/>
    </font>
    <font>
      <i/>
      <sz val="18"/>
      <color theme="3"/>
      <name val="Lora"/>
    </font>
    <font>
      <sz val="18"/>
      <color theme="3"/>
      <name val="Lora"/>
    </font>
    <font>
      <b/>
      <i/>
      <sz val="16"/>
      <color theme="1" tint="0.249977111117893"/>
      <name val="Lora"/>
    </font>
    <font>
      <b/>
      <sz val="16"/>
      <color theme="1" tint="0.249977111117893"/>
      <name val="Lora"/>
    </font>
    <font>
      <i/>
      <sz val="16"/>
      <color theme="1" tint="0.249977111117893"/>
      <name val="Lora"/>
    </font>
    <font>
      <sz val="16"/>
      <color theme="1" tint="0.249977111117893"/>
      <name val="Lora"/>
    </font>
    <font>
      <sz val="16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28"/>
      <color theme="1"/>
      <name val="Titillium Web"/>
    </font>
    <font>
      <i/>
      <sz val="18"/>
      <color theme="1" tint="0.249977111117893"/>
      <name val="Lora"/>
    </font>
    <font>
      <i/>
      <sz val="20"/>
      <color theme="1" tint="0.249977111117893"/>
      <name val="Lora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4" fontId="4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 wrapText="1"/>
    </xf>
    <xf numFmtId="0" fontId="5" fillId="0" borderId="0" xfId="0" applyFont="1"/>
    <xf numFmtId="0" fontId="7" fillId="0" borderId="1" xfId="0" applyFont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44" fontId="11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44" fontId="11" fillId="4" borderId="1" xfId="0" applyNumberFormat="1" applyFont="1" applyFill="1" applyBorder="1" applyAlignment="1">
      <alignment horizontal="center" wrapText="1"/>
    </xf>
    <xf numFmtId="0" fontId="12" fillId="4" borderId="1" xfId="0" applyFont="1" applyFill="1" applyBorder="1"/>
    <xf numFmtId="0" fontId="11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44" fontId="4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5" fillId="4" borderId="7" xfId="0" applyFont="1" applyFill="1" applyBorder="1"/>
    <xf numFmtId="0" fontId="6" fillId="0" borderId="1" xfId="0" applyFont="1" applyBorder="1" applyAlignment="1">
      <alignment wrapText="1"/>
    </xf>
    <xf numFmtId="0" fontId="5" fillId="0" borderId="7" xfId="0" applyFont="1" applyBorder="1"/>
    <xf numFmtId="0" fontId="14" fillId="0" borderId="0" xfId="0" applyFont="1"/>
    <xf numFmtId="0" fontId="15" fillId="0" borderId="0" xfId="0" applyFont="1"/>
    <xf numFmtId="44" fontId="11" fillId="4" borderId="1" xfId="0" applyNumberFormat="1" applyFont="1" applyFill="1" applyBorder="1" applyAlignment="1">
      <alignment wrapText="1"/>
    </xf>
    <xf numFmtId="44" fontId="5" fillId="4" borderId="1" xfId="0" applyNumberFormat="1" applyFont="1" applyFill="1" applyBorder="1"/>
    <xf numFmtId="44" fontId="5" fillId="0" borderId="7" xfId="0" applyNumberFormat="1" applyFont="1" applyBorder="1"/>
    <xf numFmtId="44" fontId="5" fillId="4" borderId="7" xfId="0" applyNumberFormat="1" applyFont="1" applyFill="1" applyBorder="1"/>
    <xf numFmtId="44" fontId="10" fillId="0" borderId="1" xfId="0" applyNumberFormat="1" applyFont="1" applyBorder="1" applyAlignment="1">
      <alignment wrapText="1"/>
    </xf>
    <xf numFmtId="44" fontId="10" fillId="4" borderId="1" xfId="0" applyNumberFormat="1" applyFont="1" applyFill="1" applyBorder="1" applyAlignment="1">
      <alignment wrapText="1"/>
    </xf>
    <xf numFmtId="44" fontId="11" fillId="0" borderId="2" xfId="0" applyNumberFormat="1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44" fontId="4" fillId="0" borderId="6" xfId="0" applyNumberFormat="1" applyFont="1" applyBorder="1" applyAlignment="1">
      <alignment horizontal="center" wrapText="1"/>
    </xf>
    <xf numFmtId="44" fontId="4" fillId="0" borderId="8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2" fillId="0" borderId="3" xfId="0" applyFont="1" applyBorder="1"/>
    <xf numFmtId="0" fontId="5" fillId="0" borderId="6" xfId="0" applyFont="1" applyBorder="1"/>
    <xf numFmtId="0" fontId="12" fillId="0" borderId="8" xfId="0" applyFont="1" applyBorder="1"/>
    <xf numFmtId="44" fontId="5" fillId="4" borderId="3" xfId="0" applyNumberFormat="1" applyFont="1" applyFill="1" applyBorder="1"/>
    <xf numFmtId="0" fontId="6" fillId="4" borderId="0" xfId="0" applyFont="1" applyFill="1" applyAlignment="1">
      <alignment wrapText="1"/>
    </xf>
    <xf numFmtId="0" fontId="6" fillId="4" borderId="4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wrapText="1"/>
    </xf>
    <xf numFmtId="44" fontId="4" fillId="4" borderId="8" xfId="0" applyNumberFormat="1" applyFont="1" applyFill="1" applyBorder="1" applyAlignment="1">
      <alignment horizontal="center" wrapText="1"/>
    </xf>
    <xf numFmtId="0" fontId="4" fillId="4" borderId="8" xfId="0" applyFont="1" applyFill="1" applyBorder="1" applyAlignment="1">
      <alignment wrapText="1"/>
    </xf>
    <xf numFmtId="0" fontId="5" fillId="4" borderId="8" xfId="0" applyFont="1" applyFill="1" applyBorder="1"/>
    <xf numFmtId="0" fontId="5" fillId="4" borderId="3" xfId="0" applyFont="1" applyFill="1" applyBorder="1"/>
    <xf numFmtId="0" fontId="6" fillId="4" borderId="0" xfId="0" applyFont="1" applyFill="1"/>
    <xf numFmtId="0" fontId="16" fillId="4" borderId="0" xfId="0" applyFont="1" applyFill="1"/>
    <xf numFmtId="0" fontId="16" fillId="4" borderId="0" xfId="0" applyFont="1" applyFill="1" applyAlignment="1">
      <alignment wrapText="1"/>
    </xf>
    <xf numFmtId="0" fontId="17" fillId="4" borderId="0" xfId="0" applyFont="1" applyFill="1"/>
    <xf numFmtId="0" fontId="17" fillId="4" borderId="0" xfId="0" applyFont="1" applyFill="1" applyAlignment="1">
      <alignment wrapText="1"/>
    </xf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numFmt numFmtId="34" formatCode="_-* #,##0.00\ &quot;€&quot;_-;\-* #,##0.00\ &quot;€&quot;_-;_-* &quot;-&quot;??\ &quot;€&quot;_-;_-@_-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0.249977111117893"/>
        <name val="Lora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153221</xdr:rowOff>
    </xdr:from>
    <xdr:to>
      <xdr:col>5</xdr:col>
      <xdr:colOff>0</xdr:colOff>
      <xdr:row>6</xdr:row>
      <xdr:rowOff>450273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BC0A4DB-E613-2DA2-A9D4-F9AD66FBF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3721"/>
          <a:ext cx="9274180" cy="2063507"/>
        </a:xfrm>
        <a:prstGeom prst="rect">
          <a:avLst/>
        </a:prstGeom>
      </xdr:spPr>
    </xdr:pic>
    <xdr:clientData/>
  </xdr:twoCellAnchor>
  <xdr:twoCellAnchor editAs="oneCell">
    <xdr:from>
      <xdr:col>9</xdr:col>
      <xdr:colOff>2320048</xdr:colOff>
      <xdr:row>0</xdr:row>
      <xdr:rowOff>186607</xdr:rowOff>
    </xdr:from>
    <xdr:to>
      <xdr:col>11</xdr:col>
      <xdr:colOff>848591</xdr:colOff>
      <xdr:row>7</xdr:row>
      <xdr:rowOff>24195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575DF79-79BA-E2CD-1A1C-7C7C0DF32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3548" y="186607"/>
          <a:ext cx="2407816" cy="23833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87D332-B641-46DD-968E-0F300FC48244}" name="Tableau1" displayName="Tableau1" ref="A38:L43" headerRowCount="0" totalsRowShown="0" headerRowDxfId="27" dataDxfId="25" headerRowBorderDxfId="26" tableBorderDxfId="24">
  <tableColumns count="12">
    <tableColumn id="1" xr3:uid="{1B513870-634E-44A7-96BF-C1B0E8ADA67B}" name="Latin" headerRowDxfId="23" dataDxfId="22"/>
    <tableColumn id="2" xr3:uid="{6C568EC8-4637-44E2-9707-9CB5DFC25793}" name="Commun" headerRowDxfId="21" dataDxfId="20"/>
    <tableColumn id="3" xr3:uid="{0E804015-D296-4C3A-861D-D04A19126E82}" name="Colonne1" headerRowDxfId="19" dataDxfId="18"/>
    <tableColumn id="4" xr3:uid="{176DA413-5D5E-442B-A24E-7178461A63A4}" name="cm" headerRowDxfId="17" dataDxfId="16"/>
    <tableColumn id="5" xr3:uid="{5E228EB2-D7BA-402B-92E2-C565D6345E63}" name="Condition-nement" headerRowDxfId="15" dataDxfId="14"/>
    <tableColumn id="6" xr3:uid="{45F00CB5-5F02-42B8-B295-0AABB7911A3C}" name="Dispo" headerRowDxfId="13" dataDxfId="12"/>
    <tableColumn id="7" xr3:uid="{E96F913A-0AD3-446F-A979-994557E72BC8}" name="Prix public " headerRowDxfId="11" dataDxfId="10"/>
    <tableColumn id="8" xr3:uid="{A8D4B26B-C29D-4173-90AF-1123434AF09B}" name="Colonne2" headerRowDxfId="9" dataDxfId="8"/>
    <tableColumn id="9" xr3:uid="{C1A214C1-E929-4832-AA1A-49DAC810520A}" name="Usage" headerRowDxfId="7" dataDxfId="6"/>
    <tableColumn id="10" xr3:uid="{9C3D3994-55BF-4E45-9F18-07A8E532F2F3}" name="Taille " headerRowDxfId="5" dataDxfId="4"/>
    <tableColumn id="11" xr3:uid="{7C89C75A-9267-4E60-9716-D6D19D130A32}" name="Qté " headerRowDxfId="3" dataDxfId="2"/>
    <tableColumn id="12" xr3:uid="{E29D998D-A282-416D-A2B5-0EA61881B635}" name="Prix" headerRowDxfId="1" dataDxfId="0">
      <calculatedColumnFormula>Tableau1[[#This Row],[Prix public ]]*Tableau1[[#This Row],[Qté ]]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BFF9-AA20-4F5C-B72E-AF2ACE2DD1EA}">
  <dimension ref="A3:L55"/>
  <sheetViews>
    <sheetView tabSelected="1" zoomScale="42" workbookViewId="0">
      <selection activeCell="B49" sqref="B49"/>
    </sheetView>
  </sheetViews>
  <sheetFormatPr baseColWidth="10" defaultRowHeight="15" x14ac:dyDescent="0.25"/>
  <cols>
    <col min="1" max="1" width="50.28515625" customWidth="1"/>
    <col min="2" max="2" width="61.28515625" customWidth="1"/>
    <col min="3" max="3" width="18.42578125" hidden="1" customWidth="1"/>
    <col min="4" max="4" width="13.85546875" customWidth="1"/>
    <col min="5" max="5" width="13.7109375" customWidth="1"/>
    <col min="6" max="6" width="11.5703125" hidden="1" customWidth="1"/>
    <col min="7" max="7" width="15.5703125" customWidth="1"/>
    <col min="8" max="8" width="15.28515625" hidden="1" customWidth="1"/>
    <col min="9" max="9" width="36.7109375" customWidth="1"/>
    <col min="10" max="10" width="46.85546875" customWidth="1"/>
    <col min="12" max="12" width="16.5703125" customWidth="1"/>
  </cols>
  <sheetData>
    <row r="3" spans="1:12" ht="46.5" x14ac:dyDescent="1">
      <c r="F3" s="40"/>
      <c r="G3" s="41" t="s">
        <v>77</v>
      </c>
    </row>
    <row r="4" spans="1:12" ht="18" customHeight="1" x14ac:dyDescent="1">
      <c r="F4" s="40"/>
      <c r="G4" s="41"/>
    </row>
    <row r="5" spans="1:12" ht="46.5" x14ac:dyDescent="1">
      <c r="F5" s="40"/>
      <c r="G5" s="41" t="s">
        <v>86</v>
      </c>
    </row>
    <row r="6" spans="1:12" ht="14.25" customHeight="1" x14ac:dyDescent="1">
      <c r="F6" s="40"/>
      <c r="G6" s="41"/>
    </row>
    <row r="7" spans="1:12" ht="46.5" x14ac:dyDescent="1">
      <c r="F7" s="40"/>
      <c r="G7" s="41" t="s">
        <v>87</v>
      </c>
    </row>
    <row r="9" spans="1:12" ht="28.5" customHeight="1" x14ac:dyDescent="0.35">
      <c r="A9" s="1" t="s">
        <v>0</v>
      </c>
      <c r="B9" s="1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78.75" customHeight="1" x14ac:dyDescent="0.25">
      <c r="A10" s="14" t="s">
        <v>1</v>
      </c>
      <c r="B10" s="15" t="s">
        <v>2</v>
      </c>
      <c r="C10" s="15"/>
      <c r="D10" s="15" t="s">
        <v>3</v>
      </c>
      <c r="E10" s="15" t="s">
        <v>4</v>
      </c>
      <c r="F10" s="15"/>
      <c r="G10" s="15" t="s">
        <v>5</v>
      </c>
      <c r="H10" s="15"/>
      <c r="I10" s="15" t="s">
        <v>6</v>
      </c>
      <c r="J10" s="15" t="s">
        <v>7</v>
      </c>
      <c r="K10" s="15" t="s">
        <v>78</v>
      </c>
      <c r="L10" s="15" t="s">
        <v>79</v>
      </c>
    </row>
    <row r="11" spans="1:12" ht="42" customHeight="1" x14ac:dyDescent="0.65">
      <c r="A11" s="31" t="s">
        <v>8</v>
      </c>
      <c r="B11" s="32" t="s">
        <v>9</v>
      </c>
      <c r="C11" s="33"/>
      <c r="D11" s="33"/>
      <c r="E11" s="34" t="s">
        <v>10</v>
      </c>
      <c r="F11" s="34"/>
      <c r="G11" s="35">
        <v>12.5</v>
      </c>
      <c r="H11" s="35"/>
      <c r="I11" s="36" t="s">
        <v>11</v>
      </c>
      <c r="J11" s="37" t="s">
        <v>0</v>
      </c>
      <c r="K11" s="37"/>
      <c r="L11" s="43">
        <f t="shared" ref="L11:L25" si="0">G11*K11</f>
        <v>0</v>
      </c>
    </row>
    <row r="12" spans="1:12" ht="58.5" customHeight="1" x14ac:dyDescent="0.65">
      <c r="A12" s="38" t="s">
        <v>12</v>
      </c>
      <c r="B12" s="13" t="s">
        <v>13</v>
      </c>
      <c r="C12" s="4"/>
      <c r="D12" s="4"/>
      <c r="E12" s="5" t="s">
        <v>10</v>
      </c>
      <c r="F12" s="5"/>
      <c r="G12" s="6">
        <v>13.5</v>
      </c>
      <c r="H12" s="6"/>
      <c r="I12" s="3" t="s">
        <v>11</v>
      </c>
      <c r="J12" s="39" t="s">
        <v>14</v>
      </c>
      <c r="K12" s="39"/>
      <c r="L12" s="44">
        <f t="shared" si="0"/>
        <v>0</v>
      </c>
    </row>
    <row r="13" spans="1:12" ht="72" customHeight="1" x14ac:dyDescent="0.65">
      <c r="A13" s="31" t="s">
        <v>15</v>
      </c>
      <c r="B13" s="32" t="s">
        <v>16</v>
      </c>
      <c r="C13" s="33"/>
      <c r="D13" s="33" t="s">
        <v>17</v>
      </c>
      <c r="E13" s="34" t="s">
        <v>10</v>
      </c>
      <c r="F13" s="34"/>
      <c r="G13" s="35">
        <v>12.5</v>
      </c>
      <c r="H13" s="35"/>
      <c r="I13" s="36" t="s">
        <v>11</v>
      </c>
      <c r="J13" s="37" t="s">
        <v>0</v>
      </c>
      <c r="K13" s="37"/>
      <c r="L13" s="45">
        <f t="shared" si="0"/>
        <v>0</v>
      </c>
    </row>
    <row r="14" spans="1:12" ht="42" customHeight="1" x14ac:dyDescent="0.65">
      <c r="A14" s="38" t="s">
        <v>18</v>
      </c>
      <c r="B14" s="13" t="s">
        <v>19</v>
      </c>
      <c r="C14" s="4"/>
      <c r="D14" s="4"/>
      <c r="E14" s="5" t="s">
        <v>20</v>
      </c>
      <c r="F14" s="5"/>
      <c r="G14" s="6">
        <v>7</v>
      </c>
      <c r="H14" s="6"/>
      <c r="I14" s="3" t="s">
        <v>11</v>
      </c>
      <c r="J14" s="39" t="s">
        <v>0</v>
      </c>
      <c r="K14" s="39"/>
      <c r="L14" s="44">
        <f t="shared" si="0"/>
        <v>0</v>
      </c>
    </row>
    <row r="15" spans="1:12" ht="42" customHeight="1" x14ac:dyDescent="0.65">
      <c r="A15" s="31" t="s">
        <v>21</v>
      </c>
      <c r="B15" s="32" t="s">
        <v>22</v>
      </c>
      <c r="C15" s="33"/>
      <c r="D15" s="33"/>
      <c r="E15" s="34" t="s">
        <v>20</v>
      </c>
      <c r="F15" s="34"/>
      <c r="G15" s="35">
        <v>10</v>
      </c>
      <c r="H15" s="35"/>
      <c r="I15" s="36" t="s">
        <v>23</v>
      </c>
      <c r="J15" s="37" t="s">
        <v>0</v>
      </c>
      <c r="K15" s="37"/>
      <c r="L15" s="45">
        <f t="shared" si="0"/>
        <v>0</v>
      </c>
    </row>
    <row r="16" spans="1:12" ht="42" customHeight="1" x14ac:dyDescent="0.65">
      <c r="A16" s="38" t="s">
        <v>24</v>
      </c>
      <c r="B16" s="13" t="s">
        <v>25</v>
      </c>
      <c r="C16" s="4"/>
      <c r="D16" s="4" t="s">
        <v>26</v>
      </c>
      <c r="E16" s="5" t="s">
        <v>10</v>
      </c>
      <c r="F16" s="5"/>
      <c r="G16" s="6">
        <v>14</v>
      </c>
      <c r="H16" s="6"/>
      <c r="I16" s="3" t="s">
        <v>11</v>
      </c>
      <c r="J16" s="39" t="s">
        <v>0</v>
      </c>
      <c r="K16" s="39"/>
      <c r="L16" s="44">
        <f t="shared" si="0"/>
        <v>0</v>
      </c>
    </row>
    <row r="17" spans="1:12" ht="42" customHeight="1" x14ac:dyDescent="0.65">
      <c r="A17" s="31" t="s">
        <v>27</v>
      </c>
      <c r="B17" s="32" t="s">
        <v>28</v>
      </c>
      <c r="C17" s="33"/>
      <c r="D17" s="33"/>
      <c r="E17" s="34" t="s">
        <v>20</v>
      </c>
      <c r="F17" s="34"/>
      <c r="G17" s="35">
        <v>7</v>
      </c>
      <c r="H17" s="35"/>
      <c r="I17" s="36" t="s">
        <v>11</v>
      </c>
      <c r="J17" s="37" t="s">
        <v>0</v>
      </c>
      <c r="K17" s="37"/>
      <c r="L17" s="45">
        <f t="shared" si="0"/>
        <v>0</v>
      </c>
    </row>
    <row r="18" spans="1:12" ht="57.75" customHeight="1" x14ac:dyDescent="0.65">
      <c r="A18" s="38" t="s">
        <v>29</v>
      </c>
      <c r="B18" s="13" t="s">
        <v>30</v>
      </c>
      <c r="C18" s="4"/>
      <c r="D18" s="4"/>
      <c r="E18" s="5" t="s">
        <v>20</v>
      </c>
      <c r="F18" s="5"/>
      <c r="G18" s="6">
        <v>7</v>
      </c>
      <c r="H18" s="6"/>
      <c r="I18" s="3" t="s">
        <v>11</v>
      </c>
      <c r="J18" s="39" t="s">
        <v>0</v>
      </c>
      <c r="K18" s="39"/>
      <c r="L18" s="44">
        <f t="shared" si="0"/>
        <v>0</v>
      </c>
    </row>
    <row r="19" spans="1:12" ht="66" customHeight="1" x14ac:dyDescent="0.65">
      <c r="A19" s="31" t="s">
        <v>31</v>
      </c>
      <c r="B19" s="32" t="s">
        <v>32</v>
      </c>
      <c r="C19" s="33"/>
      <c r="D19" s="33"/>
      <c r="E19" s="34" t="s">
        <v>20</v>
      </c>
      <c r="F19" s="34"/>
      <c r="G19" s="35">
        <v>7</v>
      </c>
      <c r="H19" s="35"/>
      <c r="I19" s="36" t="s">
        <v>11</v>
      </c>
      <c r="J19" s="37" t="s">
        <v>0</v>
      </c>
      <c r="K19" s="37"/>
      <c r="L19" s="45">
        <f t="shared" si="0"/>
        <v>0</v>
      </c>
    </row>
    <row r="20" spans="1:12" ht="42" customHeight="1" x14ac:dyDescent="0.65">
      <c r="A20" s="38" t="s">
        <v>33</v>
      </c>
      <c r="B20" s="13" t="s">
        <v>34</v>
      </c>
      <c r="C20" s="4"/>
      <c r="D20" s="4"/>
      <c r="E20" s="5" t="s">
        <v>20</v>
      </c>
      <c r="F20" s="5"/>
      <c r="G20" s="6">
        <v>7</v>
      </c>
      <c r="H20" s="6"/>
      <c r="I20" s="3" t="s">
        <v>11</v>
      </c>
      <c r="J20" s="39" t="s">
        <v>0</v>
      </c>
      <c r="K20" s="39"/>
      <c r="L20" s="44">
        <f t="shared" si="0"/>
        <v>0</v>
      </c>
    </row>
    <row r="21" spans="1:12" ht="42" customHeight="1" x14ac:dyDescent="0.65">
      <c r="A21" s="31" t="s">
        <v>35</v>
      </c>
      <c r="B21" s="32" t="s">
        <v>36</v>
      </c>
      <c r="C21" s="33"/>
      <c r="D21" s="33" t="s">
        <v>37</v>
      </c>
      <c r="E21" s="5" t="s">
        <v>20</v>
      </c>
      <c r="F21" s="34"/>
      <c r="G21" s="35">
        <v>7</v>
      </c>
      <c r="H21" s="35"/>
      <c r="I21" s="36" t="s">
        <v>11</v>
      </c>
      <c r="J21" s="37" t="s">
        <v>0</v>
      </c>
      <c r="K21" s="37"/>
      <c r="L21" s="45">
        <f t="shared" si="0"/>
        <v>0</v>
      </c>
    </row>
    <row r="22" spans="1:12" ht="42" customHeight="1" x14ac:dyDescent="0.65">
      <c r="A22" s="38" t="s">
        <v>38</v>
      </c>
      <c r="B22" s="13" t="s">
        <v>39</v>
      </c>
      <c r="C22" s="4"/>
      <c r="D22" s="4"/>
      <c r="E22" s="5" t="s">
        <v>20</v>
      </c>
      <c r="F22" s="5"/>
      <c r="G22" s="6">
        <v>8</v>
      </c>
      <c r="H22" s="6"/>
      <c r="I22" s="3" t="s">
        <v>11</v>
      </c>
      <c r="J22" s="39" t="s">
        <v>0</v>
      </c>
      <c r="K22" s="39"/>
      <c r="L22" s="44">
        <f t="shared" si="0"/>
        <v>0</v>
      </c>
    </row>
    <row r="23" spans="1:12" ht="42" customHeight="1" x14ac:dyDescent="0.65">
      <c r="A23" s="31" t="s">
        <v>40</v>
      </c>
      <c r="B23" s="32" t="s">
        <v>41</v>
      </c>
      <c r="C23" s="33"/>
      <c r="D23" s="33"/>
      <c r="E23" s="34" t="s">
        <v>20</v>
      </c>
      <c r="F23" s="34"/>
      <c r="G23" s="35">
        <v>7</v>
      </c>
      <c r="H23" s="35"/>
      <c r="I23" s="36" t="s">
        <v>11</v>
      </c>
      <c r="J23" s="37" t="s">
        <v>0</v>
      </c>
      <c r="K23" s="37"/>
      <c r="L23" s="45">
        <f t="shared" si="0"/>
        <v>0</v>
      </c>
    </row>
    <row r="24" spans="1:12" ht="42" customHeight="1" x14ac:dyDescent="0.65">
      <c r="A24" s="38" t="s">
        <v>42</v>
      </c>
      <c r="B24" s="13" t="s">
        <v>43</v>
      </c>
      <c r="C24" s="4"/>
      <c r="D24" s="4"/>
      <c r="E24" s="5" t="s">
        <v>20</v>
      </c>
      <c r="F24" s="5"/>
      <c r="G24" s="6">
        <v>7</v>
      </c>
      <c r="H24" s="6"/>
      <c r="I24" s="3" t="s">
        <v>11</v>
      </c>
      <c r="J24" s="39" t="s">
        <v>0</v>
      </c>
      <c r="K24" s="39"/>
      <c r="L24" s="44">
        <f t="shared" si="0"/>
        <v>0</v>
      </c>
    </row>
    <row r="25" spans="1:12" ht="42" customHeight="1" x14ac:dyDescent="0.65">
      <c r="A25" s="31" t="s">
        <v>44</v>
      </c>
      <c r="B25" s="32" t="s">
        <v>45</v>
      </c>
      <c r="C25" s="33"/>
      <c r="D25" s="33"/>
      <c r="E25" s="27" t="s">
        <v>20</v>
      </c>
      <c r="F25" s="34"/>
      <c r="G25" s="27">
        <v>8</v>
      </c>
      <c r="H25" s="35"/>
      <c r="I25" s="36" t="s">
        <v>11</v>
      </c>
      <c r="J25" s="37" t="s">
        <v>0</v>
      </c>
      <c r="K25" s="37"/>
      <c r="L25" s="45">
        <f t="shared" si="0"/>
        <v>0</v>
      </c>
    </row>
    <row r="26" spans="1:12" ht="42" customHeight="1" x14ac:dyDescent="0.55000000000000004">
      <c r="A26" s="49"/>
      <c r="B26" s="51"/>
      <c r="C26" s="50"/>
      <c r="D26" s="50"/>
      <c r="E26" s="54"/>
      <c r="F26" s="54"/>
      <c r="G26" s="53"/>
      <c r="H26" s="52"/>
      <c r="I26" s="54"/>
      <c r="J26" s="56"/>
      <c r="K26" s="57"/>
      <c r="L26" s="55"/>
    </row>
    <row r="27" spans="1:12" ht="39.75" customHeight="1" x14ac:dyDescent="0.35">
      <c r="A27" s="2"/>
      <c r="B27" s="1" t="s">
        <v>46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81" x14ac:dyDescent="0.25">
      <c r="A28" s="14" t="s">
        <v>1</v>
      </c>
      <c r="B28" s="15" t="s">
        <v>2</v>
      </c>
      <c r="C28" s="15"/>
      <c r="D28" s="15" t="s">
        <v>3</v>
      </c>
      <c r="E28" s="15" t="s">
        <v>4</v>
      </c>
      <c r="F28" s="15"/>
      <c r="G28" s="15" t="s">
        <v>5</v>
      </c>
      <c r="H28" s="15"/>
      <c r="I28" s="15" t="s">
        <v>6</v>
      </c>
      <c r="J28" s="15" t="s">
        <v>7</v>
      </c>
      <c r="K28" s="15" t="s">
        <v>78</v>
      </c>
      <c r="L28" s="15" t="s">
        <v>79</v>
      </c>
    </row>
    <row r="29" spans="1:12" ht="39.75" customHeight="1" x14ac:dyDescent="0.55000000000000004">
      <c r="A29" s="23" t="s">
        <v>47</v>
      </c>
      <c r="B29" s="24" t="s">
        <v>48</v>
      </c>
      <c r="C29" s="25"/>
      <c r="D29" s="25" t="s">
        <v>49</v>
      </c>
      <c r="E29" s="26" t="s">
        <v>10</v>
      </c>
      <c r="F29" s="25"/>
      <c r="G29" s="27">
        <v>14</v>
      </c>
      <c r="H29" s="27"/>
      <c r="I29" s="25" t="s">
        <v>11</v>
      </c>
      <c r="J29" s="28" t="s">
        <v>46</v>
      </c>
      <c r="K29" s="23"/>
      <c r="L29" s="42">
        <f t="shared" ref="L29:L34" si="1">G29*K29</f>
        <v>0</v>
      </c>
    </row>
    <row r="30" spans="1:12" ht="39.75" customHeight="1" x14ac:dyDescent="0.55000000000000004">
      <c r="A30" s="16" t="s">
        <v>50</v>
      </c>
      <c r="B30" s="17" t="s">
        <v>51</v>
      </c>
      <c r="C30" s="22"/>
      <c r="D30" s="22" t="s">
        <v>49</v>
      </c>
      <c r="E30" s="18" t="s">
        <v>10</v>
      </c>
      <c r="F30" s="18"/>
      <c r="G30" s="20">
        <v>15</v>
      </c>
      <c r="H30" s="20"/>
      <c r="I30" s="18" t="s">
        <v>11</v>
      </c>
      <c r="J30" s="21" t="s">
        <v>46</v>
      </c>
      <c r="K30" s="16"/>
      <c r="L30" s="46">
        <f t="shared" si="1"/>
        <v>0</v>
      </c>
    </row>
    <row r="31" spans="1:12" ht="39.75" customHeight="1" x14ac:dyDescent="0.55000000000000004">
      <c r="A31" s="23" t="s">
        <v>52</v>
      </c>
      <c r="B31" s="24" t="s">
        <v>52</v>
      </c>
      <c r="C31" s="25"/>
      <c r="D31" s="25" t="s">
        <v>49</v>
      </c>
      <c r="E31" s="26" t="s">
        <v>53</v>
      </c>
      <c r="F31" s="25"/>
      <c r="G31" s="27">
        <v>15</v>
      </c>
      <c r="H31" s="27"/>
      <c r="I31" s="25" t="s">
        <v>11</v>
      </c>
      <c r="J31" s="28" t="s">
        <v>46</v>
      </c>
      <c r="K31" s="23"/>
      <c r="L31" s="47">
        <f t="shared" si="1"/>
        <v>0</v>
      </c>
    </row>
    <row r="32" spans="1:12" ht="39.75" customHeight="1" x14ac:dyDescent="0.55000000000000004">
      <c r="A32" s="16" t="s">
        <v>54</v>
      </c>
      <c r="B32" s="17" t="s">
        <v>55</v>
      </c>
      <c r="C32" s="22"/>
      <c r="D32" s="22" t="s">
        <v>37</v>
      </c>
      <c r="E32" s="18" t="s">
        <v>10</v>
      </c>
      <c r="F32" s="18"/>
      <c r="G32" s="20">
        <v>14</v>
      </c>
      <c r="H32" s="20"/>
      <c r="I32" s="18" t="s">
        <v>11</v>
      </c>
      <c r="J32" s="21" t="s">
        <v>46</v>
      </c>
      <c r="K32" s="16"/>
      <c r="L32" s="46">
        <f t="shared" si="1"/>
        <v>0</v>
      </c>
    </row>
    <row r="33" spans="1:12" ht="39.75" customHeight="1" x14ac:dyDescent="0.55000000000000004">
      <c r="A33" s="16" t="s">
        <v>57</v>
      </c>
      <c r="B33" s="17"/>
      <c r="C33" s="22"/>
      <c r="D33" s="18" t="s">
        <v>58</v>
      </c>
      <c r="E33" s="18" t="s">
        <v>10</v>
      </c>
      <c r="F33" s="18"/>
      <c r="G33" s="20">
        <v>13</v>
      </c>
      <c r="H33" s="18"/>
      <c r="I33" s="18" t="s">
        <v>56</v>
      </c>
      <c r="J33" s="21" t="s">
        <v>46</v>
      </c>
      <c r="K33" s="16"/>
      <c r="L33" s="46">
        <f t="shared" si="1"/>
        <v>0</v>
      </c>
    </row>
    <row r="34" spans="1:12" ht="39.75" customHeight="1" x14ac:dyDescent="0.55000000000000004">
      <c r="A34" s="23" t="s">
        <v>59</v>
      </c>
      <c r="B34" s="24" t="s">
        <v>60</v>
      </c>
      <c r="C34" s="29"/>
      <c r="D34" s="25">
        <v>50</v>
      </c>
      <c r="E34" s="25" t="s">
        <v>20</v>
      </c>
      <c r="F34" s="25"/>
      <c r="G34" s="27">
        <v>12.5</v>
      </c>
      <c r="H34" s="25"/>
      <c r="I34" s="25" t="s">
        <v>56</v>
      </c>
      <c r="J34" s="28" t="s">
        <v>46</v>
      </c>
      <c r="K34" s="23"/>
      <c r="L34" s="47">
        <f t="shared" si="1"/>
        <v>0</v>
      </c>
    </row>
    <row r="35" spans="1:12" ht="19.5" customHeight="1" x14ac:dyDescent="0.55000000000000004">
      <c r="A35" s="7"/>
      <c r="B35" s="8"/>
      <c r="C35" s="9"/>
      <c r="D35" s="10"/>
      <c r="E35" s="10"/>
      <c r="F35" s="10"/>
      <c r="G35" s="11"/>
      <c r="H35" s="10"/>
      <c r="I35" s="10"/>
      <c r="J35" s="12"/>
    </row>
    <row r="36" spans="1:12" ht="39.75" customHeight="1" x14ac:dyDescent="0.35">
      <c r="A36" s="2"/>
      <c r="B36" s="1" t="s">
        <v>61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81" x14ac:dyDescent="0.25">
      <c r="A37" s="14" t="s">
        <v>1</v>
      </c>
      <c r="B37" s="15" t="s">
        <v>2</v>
      </c>
      <c r="C37" s="15"/>
      <c r="D37" s="15" t="s">
        <v>3</v>
      </c>
      <c r="E37" s="15" t="s">
        <v>4</v>
      </c>
      <c r="F37" s="15"/>
      <c r="G37" s="15" t="s">
        <v>5</v>
      </c>
      <c r="H37" s="15"/>
      <c r="I37" s="15" t="s">
        <v>6</v>
      </c>
      <c r="J37" s="15" t="s">
        <v>7</v>
      </c>
      <c r="K37" s="15" t="s">
        <v>78</v>
      </c>
      <c r="L37" s="15" t="s">
        <v>79</v>
      </c>
    </row>
    <row r="38" spans="1:12" ht="39.75" customHeight="1" x14ac:dyDescent="0.55000000000000004">
      <c r="A38" s="16" t="s">
        <v>62</v>
      </c>
      <c r="B38" s="17" t="s">
        <v>63</v>
      </c>
      <c r="C38" s="22"/>
      <c r="D38" s="22" t="s">
        <v>64</v>
      </c>
      <c r="E38" s="18" t="s">
        <v>10</v>
      </c>
      <c r="F38" s="18"/>
      <c r="G38" s="20">
        <v>13</v>
      </c>
      <c r="H38" s="20"/>
      <c r="I38" s="18" t="s">
        <v>11</v>
      </c>
      <c r="J38" s="21" t="s">
        <v>61</v>
      </c>
      <c r="K38" s="18"/>
      <c r="L38" s="20">
        <f>Tableau1[[#This Row],[Prix public ]]*Tableau1[[#This Row],[Qté ]]</f>
        <v>0</v>
      </c>
    </row>
    <row r="39" spans="1:12" ht="39.75" customHeight="1" x14ac:dyDescent="0.55000000000000004">
      <c r="A39" s="16" t="s">
        <v>65</v>
      </c>
      <c r="B39" s="17" t="s">
        <v>66</v>
      </c>
      <c r="C39" s="22"/>
      <c r="D39" s="22" t="s">
        <v>67</v>
      </c>
      <c r="E39" s="18" t="s">
        <v>53</v>
      </c>
      <c r="F39" s="18"/>
      <c r="G39" s="20">
        <v>20</v>
      </c>
      <c r="H39" s="20"/>
      <c r="I39" s="18" t="s">
        <v>11</v>
      </c>
      <c r="J39" s="21" t="s">
        <v>61</v>
      </c>
      <c r="K39" s="18"/>
      <c r="L39" s="20">
        <f>Tableau1[[#This Row],[Prix public ]]*Tableau1[[#This Row],[Qté ]]</f>
        <v>0</v>
      </c>
    </row>
    <row r="40" spans="1:12" ht="39.75" customHeight="1" x14ac:dyDescent="0.55000000000000004">
      <c r="A40" s="16" t="s">
        <v>68</v>
      </c>
      <c r="B40" s="17" t="s">
        <v>69</v>
      </c>
      <c r="C40" s="22"/>
      <c r="D40" s="22" t="s">
        <v>26</v>
      </c>
      <c r="E40" s="18" t="s">
        <v>10</v>
      </c>
      <c r="F40" s="18"/>
      <c r="G40" s="20">
        <v>15</v>
      </c>
      <c r="H40" s="20"/>
      <c r="I40" s="18" t="s">
        <v>11</v>
      </c>
      <c r="J40" s="21" t="s">
        <v>70</v>
      </c>
      <c r="K40" s="18"/>
      <c r="L40" s="20">
        <f>Tableau1[[#This Row],[Prix public ]]*Tableau1[[#This Row],[Qté ]]</f>
        <v>0</v>
      </c>
    </row>
    <row r="41" spans="1:12" ht="39.75" customHeight="1" x14ac:dyDescent="0.55000000000000004">
      <c r="A41" s="16" t="s">
        <v>71</v>
      </c>
      <c r="B41" s="17" t="s">
        <v>72</v>
      </c>
      <c r="C41" s="22"/>
      <c r="D41" s="18"/>
      <c r="E41" s="18" t="s">
        <v>10</v>
      </c>
      <c r="F41" s="18"/>
      <c r="G41" s="20">
        <v>17</v>
      </c>
      <c r="H41" s="18"/>
      <c r="I41" s="18" t="s">
        <v>23</v>
      </c>
      <c r="J41" s="21" t="s">
        <v>61</v>
      </c>
      <c r="K41" s="18"/>
      <c r="L41" s="20">
        <f>Tableau1[[#This Row],[Prix public ]]*Tableau1[[#This Row],[Qté ]]</f>
        <v>0</v>
      </c>
    </row>
    <row r="42" spans="1:12" ht="39.75" customHeight="1" x14ac:dyDescent="0.55000000000000004">
      <c r="A42" s="16" t="s">
        <v>73</v>
      </c>
      <c r="B42" s="17" t="s">
        <v>74</v>
      </c>
      <c r="C42" s="22"/>
      <c r="D42" s="18"/>
      <c r="E42" s="18" t="s">
        <v>10</v>
      </c>
      <c r="F42" s="18"/>
      <c r="G42" s="20">
        <v>18</v>
      </c>
      <c r="H42" s="18"/>
      <c r="I42" s="18" t="s">
        <v>11</v>
      </c>
      <c r="J42" s="21" t="s">
        <v>61</v>
      </c>
      <c r="K42" s="18"/>
      <c r="L42" s="20">
        <f>Tableau1[[#This Row],[Prix public ]]*Tableau1[[#This Row],[Qté ]]</f>
        <v>0</v>
      </c>
    </row>
    <row r="43" spans="1:12" ht="39.75" customHeight="1" x14ac:dyDescent="0.55000000000000004">
      <c r="A43" s="16" t="s">
        <v>75</v>
      </c>
      <c r="B43" s="17" t="s">
        <v>76</v>
      </c>
      <c r="C43" s="18"/>
      <c r="D43" s="18"/>
      <c r="E43" s="19" t="s">
        <v>10</v>
      </c>
      <c r="F43" s="18"/>
      <c r="G43" s="20">
        <v>18</v>
      </c>
      <c r="H43" s="18"/>
      <c r="I43" s="18" t="s">
        <v>11</v>
      </c>
      <c r="J43" s="21" t="s">
        <v>61</v>
      </c>
      <c r="K43" s="30"/>
      <c r="L43" s="48">
        <f>Tableau1[[#This Row],[Prix public ]]*Tableau1[[#This Row],[Qté ]]</f>
        <v>0</v>
      </c>
    </row>
    <row r="44" spans="1:12" ht="32.25" customHeight="1" x14ac:dyDescent="0.55000000000000004">
      <c r="A44" s="7"/>
      <c r="B44" s="8"/>
      <c r="C44" s="9"/>
      <c r="D44" s="10"/>
      <c r="E44" s="10"/>
      <c r="F44" s="10"/>
      <c r="G44" s="11"/>
      <c r="H44" s="10"/>
      <c r="I44" s="10"/>
      <c r="J44" s="12"/>
    </row>
    <row r="48" spans="1:12" ht="33" customHeight="1" x14ac:dyDescent="0.65">
      <c r="A48" s="60"/>
      <c r="B48" s="61"/>
      <c r="C48" s="62"/>
      <c r="D48" s="62"/>
      <c r="E48" s="63"/>
      <c r="F48" s="63"/>
      <c r="G48" s="63"/>
      <c r="H48" s="64"/>
      <c r="I48" s="65"/>
      <c r="J48" s="66" t="s">
        <v>80</v>
      </c>
      <c r="K48" s="67"/>
      <c r="L48" s="58">
        <f>SUM(L10:L44)</f>
        <v>0</v>
      </c>
    </row>
    <row r="51" spans="1:12" ht="36" x14ac:dyDescent="0.75">
      <c r="A51" s="71" t="s">
        <v>81</v>
      </c>
      <c r="B51" s="69"/>
      <c r="C51" s="68"/>
      <c r="D51" s="68"/>
      <c r="E51" s="68"/>
      <c r="F51" s="68"/>
      <c r="G51" s="68"/>
      <c r="H51" s="68"/>
      <c r="I51" s="68"/>
      <c r="J51" s="68"/>
      <c r="K51" s="68"/>
      <c r="L51" s="68"/>
    </row>
    <row r="52" spans="1:12" ht="36" x14ac:dyDescent="0.75">
      <c r="A52" s="72" t="s">
        <v>85</v>
      </c>
      <c r="B52" s="70"/>
      <c r="C52" s="59"/>
      <c r="D52" s="59"/>
      <c r="E52" s="59"/>
      <c r="F52" s="59"/>
      <c r="G52" s="59"/>
      <c r="H52" s="59"/>
      <c r="I52" s="59"/>
      <c r="J52" s="59"/>
      <c r="K52" s="59"/>
      <c r="L52" s="59"/>
    </row>
    <row r="53" spans="1:12" ht="36" x14ac:dyDescent="0.75">
      <c r="A53" s="71" t="s">
        <v>82</v>
      </c>
      <c r="B53" s="70"/>
      <c r="C53" s="59"/>
      <c r="D53" s="59"/>
      <c r="E53" s="59"/>
      <c r="F53" s="59"/>
      <c r="G53" s="59"/>
      <c r="H53" s="59"/>
      <c r="I53" s="59"/>
      <c r="J53" s="59"/>
      <c r="K53" s="59"/>
      <c r="L53" s="59"/>
    </row>
    <row r="54" spans="1:12" ht="36" x14ac:dyDescent="0.75">
      <c r="A54" s="71" t="s">
        <v>83</v>
      </c>
      <c r="B54" s="70"/>
      <c r="C54" s="59"/>
      <c r="D54" s="59"/>
      <c r="E54" s="59"/>
      <c r="F54" s="59"/>
      <c r="G54" s="59"/>
      <c r="H54" s="59"/>
      <c r="I54" s="59"/>
      <c r="J54" s="59"/>
      <c r="K54" s="59"/>
      <c r="L54" s="59"/>
    </row>
    <row r="55" spans="1:12" ht="36" x14ac:dyDescent="0.75">
      <c r="A55" s="72" t="s">
        <v>84</v>
      </c>
      <c r="B55" s="70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phoneticPr fontId="13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MILLEY Karen</dc:creator>
  <cp:lastModifiedBy>MILLEY Karen</cp:lastModifiedBy>
  <dcterms:created xsi:type="dcterms:W3CDTF">2026-03-18T19:46:38Z</dcterms:created>
  <dcterms:modified xsi:type="dcterms:W3CDTF">2026-08-25T17:04:33Z</dcterms:modified>
</cp:coreProperties>
</file>